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bbie\Desktop\"/>
    </mc:Choice>
  </mc:AlternateContent>
  <xr:revisionPtr revIDLastSave="0" documentId="8_{B2ECF1B0-90D7-476D-B61B-7D8DF2CB185C}" xr6:coauthVersionLast="45" xr6:coauthVersionMax="45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definedNames>
    <definedName name="NameRange">Sheet1!$C$3:$C$193</definedName>
    <definedName name="NumcMsRange">Sheet1!$H$3:$H$193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4" i="1" l="1"/>
  <c r="D6" i="1"/>
  <c r="D26" i="1"/>
  <c r="D30" i="1"/>
  <c r="D29" i="1"/>
  <c r="D28" i="1"/>
  <c r="D24" i="1"/>
  <c r="D23" i="1"/>
  <c r="D19" i="1"/>
  <c r="D18" i="1"/>
  <c r="D17" i="1"/>
  <c r="D16" i="1"/>
  <c r="D15" i="1"/>
  <c r="D14" i="1"/>
  <c r="D13" i="1"/>
  <c r="D12" i="1"/>
  <c r="D11" i="1"/>
  <c r="D5" i="1"/>
  <c r="D4" i="1"/>
  <c r="D32" i="1"/>
  <c r="D3" i="1"/>
  <c r="D8" i="1"/>
  <c r="D9" i="1"/>
  <c r="D10" i="1"/>
  <c r="D21" i="1"/>
  <c r="D22" i="1"/>
</calcChain>
</file>

<file path=xl/sharedStrings.xml><?xml version="1.0" encoding="utf-8"?>
<sst xmlns="http://schemas.openxmlformats.org/spreadsheetml/2006/main" count="72" uniqueCount="29">
  <si>
    <t>2nd cousins</t>
  </si>
  <si>
    <t>1st cousin once removed</t>
  </si>
  <si>
    <t>relationship</t>
  </si>
  <si>
    <t>1st cousin twice removed</t>
  </si>
  <si>
    <t>2nd cousins once removed</t>
  </si>
  <si>
    <t>3rd cousins</t>
  </si>
  <si>
    <t>total number of HIR (blue) segments appearing in a direct comparison in 23andMe's Family Inheritance feature</t>
  </si>
  <si>
    <t>percentage of similarity across all of the genome data using 23andMe's Compare Genes function</t>
  </si>
  <si>
    <t xml:space="preserve">total gigabases of completely identical segments </t>
  </si>
  <si>
    <t>percentage of DNA that should theoretically be shared in common</t>
  </si>
  <si>
    <t>percentage of genome in common per 23andMe's Relative Finder function</t>
  </si>
  <si>
    <t>total cMs of Half Identical by Descent segments in 23andMe's Advanced Family Inheritance function (These segments are longer than 5 cM)</t>
  </si>
  <si>
    <t>4th cousin once removed</t>
  </si>
  <si>
    <t>total shared gigabases of HIRs (Half Identical Regions) per 23andMe's Family Inheritance function</t>
  </si>
  <si>
    <t>Version 2</t>
  </si>
  <si>
    <t>Contact: Tim Janzen</t>
  </si>
  <si>
    <t>E-mail: tjanzen@comcast.net</t>
  </si>
  <si>
    <t>Created: 10 Jan 2010</t>
  </si>
  <si>
    <t>2nd cousins twice removed</t>
  </si>
  <si>
    <t xml:space="preserve">total cMs of Half Identical by Descent segments that would be predicted assuming that there are 7040 cMs in the entire genome  </t>
  </si>
  <si>
    <t>total cMs for segments longer than 4 cM per Anabaptist Genealogy at 23andMe Project</t>
  </si>
  <si>
    <t>total cMs for segments longer than 5 cM per Anabaptist Genealogy at 23andMe Project</t>
  </si>
  <si>
    <t>total segments greater than 4 cM in length per Anabaptist Genealogy at 23andMe Project</t>
  </si>
  <si>
    <t>total segments greater than 5 cM in length per Anabaptist Genealogy at 23andMe Project</t>
  </si>
  <si>
    <t xml:space="preserve">longest HIR segment per 23andMe's Family Inheritance feature </t>
  </si>
  <si>
    <t xml:space="preserve">longest HIR segment per Anabaptist Genealogy at 23andMe Project </t>
  </si>
  <si>
    <t>group</t>
  </si>
  <si>
    <t>S</t>
  </si>
  <si>
    <t>LG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</si>
</sst>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2" formatCode="0.0"/>
    <numFmt numFmtId="173" formatCode="0.0000"/>
    <numFmt numFmtId="174" formatCode="0.000"/>
  </numFmts>
  <fonts count="2" x14ac:knownFonts="1">
    <font>
      <sz val="10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Fill="1"/>
    <xf numFmtId="0" fontId="0" fillId="2" borderId="0" xfId="0" applyFill="1"/>
    <xf numFmtId="172" fontId="0" fillId="0" borderId="0" xfId="0" applyNumberFormat="1" applyFill="1"/>
    <xf numFmtId="2" fontId="0" fillId="0" borderId="0" xfId="0" applyNumberFormat="1" applyFill="1"/>
    <xf numFmtId="0" fontId="0" fillId="0" borderId="0" xfId="0" applyFill="1"/>
    <xf numFmtId="172" fontId="0" fillId="0" borderId="0" xfId="0" applyNumberFormat="1" applyFill="1"/>
    <xf numFmtId="2" fontId="0" fillId="0" borderId="0" xfId="0" applyNumberFormat="1" applyFill="1"/>
    <xf numFmtId="1" fontId="0" fillId="0" borderId="0" xfId="0" applyNumberFormat="1" applyFill="1"/>
    <xf numFmtId="0" fontId="0" fillId="0" borderId="1" xfId="0" applyFill="1" applyBorder="1"/>
    <xf numFmtId="174" fontId="0" fillId="0" borderId="1" xfId="0" applyNumberFormat="1" applyFill="1" applyBorder="1"/>
    <xf numFmtId="0" fontId="0" fillId="0" borderId="0" xfId="0" applyFill="1" applyBorder="1"/>
    <xf numFmtId="2" fontId="0" fillId="0" borderId="0" xfId="0" applyNumberFormat="1" applyFill="1" applyBorder="1"/>
    <xf numFmtId="1" fontId="0" fillId="0" borderId="0" xfId="0" applyNumberFormat="1" applyFill="1" applyBorder="1"/>
    <xf numFmtId="172" fontId="0" fillId="0" borderId="0" xfId="0" applyNumberFormat="1" applyFill="1" applyBorder="1"/>
    <xf numFmtId="174" fontId="0" fillId="0" borderId="0" xfId="0" applyNumberFormat="1" applyFill="1"/>
    <xf numFmtId="0" fontId="0" fillId="0" borderId="0" xfId="0" applyNumberFormat="1" applyFill="1"/>
    <xf numFmtId="174" fontId="0" fillId="0" borderId="0" xfId="0" applyNumberFormat="1" applyFill="1"/>
    <xf numFmtId="0" fontId="0" fillId="0" borderId="1" xfId="0" applyFill="1" applyBorder="1"/>
    <xf numFmtId="0" fontId="0" fillId="0" borderId="0" xfId="0" applyFill="1" applyBorder="1"/>
    <xf numFmtId="2" fontId="0" fillId="0" borderId="0" xfId="0" applyNumberFormat="1" applyFill="1" applyBorder="1"/>
    <xf numFmtId="172" fontId="0" fillId="0" borderId="0" xfId="0" applyNumberFormat="1" applyFill="1" applyBorder="1"/>
    <xf numFmtId="173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workbookViewId="0">
      <selection activeCell="Q1" sqref="Q1"/>
    </sheetView>
  </sheetViews>
  <sheetFormatPr defaultRowHeight="12.75" x14ac:dyDescent="0.2"/>
  <cols>
    <col min="1" max="1" width="4.85546875" customWidth="1"/>
    <col min="2" max="2" width="22.7109375" customWidth="1"/>
    <col min="3" max="3" width="16.140625" customWidth="1"/>
    <col min="4" max="4" width="8.42578125" customWidth="1"/>
    <col min="5" max="5" width="10.42578125" customWidth="1"/>
    <col min="6" max="6" width="4.5703125" customWidth="1"/>
    <col min="7" max="7" width="19.7109375" customWidth="1"/>
    <col min="8" max="8" width="10.7109375" customWidth="1"/>
    <col min="9" max="9" width="15.85546875" customWidth="1"/>
    <col min="10" max="10" width="7.28515625" customWidth="1"/>
    <col min="11" max="11" width="7.7109375" customWidth="1"/>
    <col min="12" max="12" width="9.140625" customWidth="1"/>
    <col min="13" max="13" width="9.85546875" customWidth="1"/>
    <col min="14" max="14" width="18.28515625" customWidth="1"/>
    <col min="15" max="15" width="17.140625" customWidth="1"/>
    <col min="16" max="16" width="9.140625" customWidth="1"/>
  </cols>
  <sheetData>
    <row r="1" spans="1:16" x14ac:dyDescent="0.2">
      <c r="B1" t="s">
        <v>14</v>
      </c>
      <c r="C1" t="s">
        <v>17</v>
      </c>
      <c r="G1" t="s">
        <v>15</v>
      </c>
      <c r="I1" t="s">
        <v>16</v>
      </c>
    </row>
    <row r="2" spans="1:16" x14ac:dyDescent="0.2">
      <c r="A2" s="2" t="s">
        <v>26</v>
      </c>
      <c r="B2" s="2" t="s">
        <v>2</v>
      </c>
      <c r="C2" s="2" t="s">
        <v>9</v>
      </c>
      <c r="D2" s="2" t="s">
        <v>19</v>
      </c>
      <c r="E2" s="2" t="s">
        <v>7</v>
      </c>
      <c r="F2" s="2" t="s">
        <v>8</v>
      </c>
      <c r="G2" s="2" t="s">
        <v>13</v>
      </c>
      <c r="H2" s="2" t="s">
        <v>11</v>
      </c>
      <c r="I2" s="2" t="s">
        <v>20</v>
      </c>
      <c r="J2" s="2" t="s">
        <v>21</v>
      </c>
      <c r="K2" s="2" t="s">
        <v>22</v>
      </c>
      <c r="L2" s="2" t="s">
        <v>23</v>
      </c>
      <c r="M2" s="2" t="s">
        <v>25</v>
      </c>
      <c r="N2" s="2" t="s">
        <v>24</v>
      </c>
      <c r="O2" s="2" t="s">
        <v>6</v>
      </c>
      <c r="P2" s="2" t="s">
        <v>10</v>
      </c>
    </row>
    <row r="3" spans="1:16" x14ac:dyDescent="0.2">
      <c r="A3" t="s">
        <v>27</v>
      </c>
      <c r="B3" s="1" t="s">
        <v>1</v>
      </c>
      <c r="C3" s="1">
        <v>6.25</v>
      </c>
      <c r="D3" s="1">
        <f t="shared" ref="D3:D24" si="0">70.4*C3</f>
        <v>440.00000000000006</v>
      </c>
      <c r="E3" s="1">
        <v>75.22</v>
      </c>
      <c r="F3" s="1"/>
      <c r="G3" s="4">
        <v>0.32</v>
      </c>
      <c r="H3" s="1">
        <v>425</v>
      </c>
      <c r="I3" s="3">
        <v>434.3</v>
      </c>
      <c r="J3" s="3">
        <v>425.3</v>
      </c>
      <c r="K3" s="1">
        <v>19</v>
      </c>
      <c r="L3" s="1">
        <v>17</v>
      </c>
      <c r="M3" s="1">
        <v>68.400000000000006</v>
      </c>
      <c r="N3" s="1"/>
      <c r="O3" s="1">
        <v>12</v>
      </c>
      <c r="P3" s="4">
        <v>5.67</v>
      </c>
    </row>
    <row r="4" spans="1:16" x14ac:dyDescent="0.2">
      <c r="A4" s="1" t="s">
        <v>27</v>
      </c>
      <c r="B4" s="18" t="s">
        <v>1</v>
      </c>
      <c r="C4" s="19">
        <v>6.25</v>
      </c>
      <c r="D4" s="1">
        <f t="shared" si="0"/>
        <v>440.00000000000006</v>
      </c>
      <c r="E4" s="19">
        <v>75.48</v>
      </c>
      <c r="F4" s="19">
        <v>0</v>
      </c>
      <c r="G4" s="20">
        <v>0.28000000000000003</v>
      </c>
      <c r="H4" s="19">
        <v>368</v>
      </c>
      <c r="I4" s="19">
        <v>408.9</v>
      </c>
      <c r="J4" s="19">
        <v>382.95</v>
      </c>
      <c r="K4" s="19">
        <v>27</v>
      </c>
      <c r="L4" s="19">
        <v>21</v>
      </c>
      <c r="M4" s="21">
        <v>39.6</v>
      </c>
      <c r="N4" s="5"/>
      <c r="O4" s="19">
        <v>19</v>
      </c>
      <c r="P4" s="20">
        <v>4.91</v>
      </c>
    </row>
    <row r="5" spans="1:16" x14ac:dyDescent="0.2">
      <c r="A5" s="5" t="s">
        <v>27</v>
      </c>
      <c r="B5" s="18" t="s">
        <v>1</v>
      </c>
      <c r="C5" s="19">
        <v>6.25</v>
      </c>
      <c r="D5" s="1">
        <f t="shared" si="0"/>
        <v>440.00000000000006</v>
      </c>
      <c r="E5" s="19">
        <v>75.53</v>
      </c>
      <c r="F5" s="19">
        <v>0</v>
      </c>
      <c r="G5" s="20">
        <v>0.37</v>
      </c>
      <c r="H5" s="19">
        <v>448</v>
      </c>
      <c r="I5" s="19">
        <v>484.12599999999998</v>
      </c>
      <c r="J5" s="19">
        <v>471.24299999999999</v>
      </c>
      <c r="K5" s="19">
        <v>30</v>
      </c>
      <c r="L5" s="19">
        <v>27</v>
      </c>
      <c r="M5" s="21">
        <v>66.7</v>
      </c>
      <c r="N5" s="5"/>
      <c r="O5" s="19">
        <v>24</v>
      </c>
      <c r="P5" s="20">
        <v>5.98</v>
      </c>
    </row>
    <row r="6" spans="1:16" x14ac:dyDescent="0.2">
      <c r="A6" s="5" t="s">
        <v>27</v>
      </c>
      <c r="B6" s="18" t="s">
        <v>1</v>
      </c>
      <c r="C6" s="19">
        <v>6.25</v>
      </c>
      <c r="D6" s="1">
        <f t="shared" si="0"/>
        <v>440.00000000000006</v>
      </c>
      <c r="E6" s="19"/>
      <c r="F6" s="19"/>
      <c r="G6" s="20"/>
      <c r="H6" s="19"/>
      <c r="I6" s="1">
        <v>536.13699999999994</v>
      </c>
      <c r="J6" s="1">
        <v>514.05399999999997</v>
      </c>
      <c r="K6" s="1">
        <v>28</v>
      </c>
      <c r="L6" s="1">
        <v>23</v>
      </c>
      <c r="M6" s="21">
        <v>116</v>
      </c>
      <c r="N6" s="5"/>
      <c r="O6" s="19"/>
      <c r="P6" s="20"/>
    </row>
    <row r="7" spans="1:16" x14ac:dyDescent="0.2">
      <c r="A7" s="1"/>
      <c r="B7" s="1"/>
      <c r="C7" s="1"/>
      <c r="D7" s="1"/>
      <c r="E7" s="1"/>
      <c r="F7" s="1"/>
      <c r="G7" s="4"/>
      <c r="H7" s="1"/>
      <c r="I7" s="3"/>
      <c r="J7" s="3"/>
      <c r="K7" s="1"/>
      <c r="L7" s="1"/>
      <c r="M7" s="1"/>
      <c r="N7" s="1"/>
      <c r="O7" s="8"/>
      <c r="P7" s="4"/>
    </row>
    <row r="8" spans="1:16" x14ac:dyDescent="0.2">
      <c r="A8" s="1" t="s">
        <v>27</v>
      </c>
      <c r="B8" s="1" t="s">
        <v>3</v>
      </c>
      <c r="C8" s="15">
        <v>3.125</v>
      </c>
      <c r="D8" s="1">
        <f t="shared" si="0"/>
        <v>220.00000000000003</v>
      </c>
      <c r="E8" s="1">
        <v>74.86</v>
      </c>
      <c r="F8" s="1"/>
      <c r="G8" s="4">
        <v>0.14000000000000001</v>
      </c>
      <c r="H8" s="1">
        <v>181</v>
      </c>
      <c r="I8" s="1">
        <v>183.1</v>
      </c>
      <c r="J8" s="1">
        <v>183.1</v>
      </c>
      <c r="K8" s="1">
        <v>7</v>
      </c>
      <c r="L8" s="1">
        <v>7</v>
      </c>
      <c r="M8" s="1">
        <v>61.2</v>
      </c>
      <c r="N8" s="5"/>
      <c r="O8" s="8">
        <v>5</v>
      </c>
      <c r="P8" s="4">
        <v>2.42</v>
      </c>
    </row>
    <row r="9" spans="1:16" x14ac:dyDescent="0.2">
      <c r="A9" s="1" t="s">
        <v>27</v>
      </c>
      <c r="B9" s="1" t="s">
        <v>3</v>
      </c>
      <c r="C9" s="15">
        <v>3.125</v>
      </c>
      <c r="D9" s="1">
        <f t="shared" si="0"/>
        <v>220.00000000000003</v>
      </c>
      <c r="E9" s="1">
        <v>74.61</v>
      </c>
      <c r="F9" s="1"/>
      <c r="G9" s="4">
        <v>0.11</v>
      </c>
      <c r="H9" s="1">
        <v>173</v>
      </c>
      <c r="I9" s="1">
        <v>172.3</v>
      </c>
      <c r="J9" s="1">
        <v>172.3</v>
      </c>
      <c r="K9" s="1">
        <v>9</v>
      </c>
      <c r="L9" s="1">
        <v>9</v>
      </c>
      <c r="M9" s="1">
        <v>45.6</v>
      </c>
      <c r="N9" s="5"/>
      <c r="O9" s="8">
        <v>7</v>
      </c>
      <c r="P9" s="4">
        <v>2.31</v>
      </c>
    </row>
    <row r="10" spans="1:16" x14ac:dyDescent="0.2">
      <c r="A10" s="1" t="s">
        <v>27</v>
      </c>
      <c r="B10" s="1" t="s">
        <v>3</v>
      </c>
      <c r="C10" s="15">
        <v>3.125</v>
      </c>
      <c r="D10" s="1">
        <f t="shared" si="0"/>
        <v>220.00000000000003</v>
      </c>
      <c r="E10" s="5">
        <v>75.25</v>
      </c>
      <c r="F10" s="1"/>
      <c r="G10" s="4">
        <v>0.28999999999999998</v>
      </c>
      <c r="H10" s="5">
        <v>350</v>
      </c>
      <c r="I10" s="5">
        <v>354.3</v>
      </c>
      <c r="J10" s="5">
        <v>349.8</v>
      </c>
      <c r="K10" s="5">
        <v>16</v>
      </c>
      <c r="L10" s="5">
        <v>15</v>
      </c>
      <c r="M10" s="5">
        <v>74.8</v>
      </c>
      <c r="N10" s="5"/>
      <c r="O10" s="8">
        <v>13</v>
      </c>
      <c r="P10" s="4">
        <v>4.67</v>
      </c>
    </row>
    <row r="11" spans="1:16" x14ac:dyDescent="0.2">
      <c r="A11" s="1" t="s">
        <v>27</v>
      </c>
      <c r="B11" s="5" t="s">
        <v>3</v>
      </c>
      <c r="C11" s="17">
        <v>3.125</v>
      </c>
      <c r="D11" s="1">
        <f t="shared" si="0"/>
        <v>220.00000000000003</v>
      </c>
      <c r="E11" s="5">
        <v>74.930000000000007</v>
      </c>
      <c r="F11" s="5">
        <v>0</v>
      </c>
      <c r="G11" s="7">
        <v>0.17</v>
      </c>
      <c r="H11" s="5">
        <v>221</v>
      </c>
      <c r="I11" s="5">
        <v>250.96</v>
      </c>
      <c r="J11" s="5">
        <v>242.8</v>
      </c>
      <c r="K11" s="5">
        <v>18</v>
      </c>
      <c r="L11" s="5">
        <v>16</v>
      </c>
      <c r="M11" s="5">
        <v>39.799999999999997</v>
      </c>
      <c r="N11" s="5"/>
      <c r="O11" s="8">
        <v>13</v>
      </c>
      <c r="P11" s="7">
        <v>2.95</v>
      </c>
    </row>
    <row r="12" spans="1:16" x14ac:dyDescent="0.2">
      <c r="A12" s="1" t="s">
        <v>27</v>
      </c>
      <c r="B12" s="5" t="s">
        <v>3</v>
      </c>
      <c r="C12" s="17">
        <v>3.125</v>
      </c>
      <c r="D12" s="1">
        <f t="shared" si="0"/>
        <v>220.00000000000003</v>
      </c>
      <c r="E12" s="5">
        <v>75</v>
      </c>
      <c r="F12" s="5">
        <v>0</v>
      </c>
      <c r="G12" s="7">
        <v>0.17</v>
      </c>
      <c r="H12" s="5">
        <v>214</v>
      </c>
      <c r="I12" s="5">
        <v>244</v>
      </c>
      <c r="J12" s="5">
        <v>226.8</v>
      </c>
      <c r="K12" s="5">
        <v>18</v>
      </c>
      <c r="L12" s="5">
        <v>14</v>
      </c>
      <c r="M12" s="5">
        <v>27.2</v>
      </c>
      <c r="N12" s="5"/>
      <c r="O12" s="8">
        <v>12</v>
      </c>
      <c r="P12" s="7">
        <v>2.85</v>
      </c>
    </row>
    <row r="13" spans="1:16" x14ac:dyDescent="0.2">
      <c r="A13" s="1" t="s">
        <v>27</v>
      </c>
      <c r="B13" s="5" t="s">
        <v>3</v>
      </c>
      <c r="C13" s="17">
        <v>3.125</v>
      </c>
      <c r="D13" s="1">
        <f t="shared" si="0"/>
        <v>220.00000000000003</v>
      </c>
      <c r="E13" s="5">
        <v>74.83</v>
      </c>
      <c r="F13" s="5"/>
      <c r="G13" s="7"/>
      <c r="H13" s="5">
        <v>153</v>
      </c>
      <c r="I13" s="5">
        <v>162.19999999999999</v>
      </c>
      <c r="J13" s="5">
        <v>157.97</v>
      </c>
      <c r="K13" s="5">
        <v>9</v>
      </c>
      <c r="L13" s="5">
        <v>8</v>
      </c>
      <c r="M13" s="5">
        <v>38.4</v>
      </c>
      <c r="N13" s="5"/>
      <c r="O13" s="8">
        <v>8</v>
      </c>
      <c r="P13" s="7"/>
    </row>
    <row r="14" spans="1:16" x14ac:dyDescent="0.2">
      <c r="A14" s="5" t="s">
        <v>27</v>
      </c>
      <c r="B14" s="5" t="s">
        <v>3</v>
      </c>
      <c r="C14" s="17">
        <v>3.125</v>
      </c>
      <c r="D14" s="1">
        <f t="shared" si="0"/>
        <v>220.00000000000003</v>
      </c>
      <c r="E14" s="5">
        <v>74.959999999999994</v>
      </c>
      <c r="F14" s="5">
        <v>0</v>
      </c>
      <c r="G14" s="7">
        <v>0.2</v>
      </c>
      <c r="H14" s="5">
        <v>228</v>
      </c>
      <c r="I14" s="5">
        <v>233.94</v>
      </c>
      <c r="J14" s="5">
        <v>216.804</v>
      </c>
      <c r="K14" s="5">
        <v>17</v>
      </c>
      <c r="L14" s="5">
        <v>13</v>
      </c>
      <c r="M14" s="5">
        <v>37.799999999999997</v>
      </c>
      <c r="N14" s="5"/>
      <c r="O14" s="8">
        <v>13</v>
      </c>
      <c r="P14" s="7">
        <v>3.04</v>
      </c>
    </row>
    <row r="15" spans="1:16" x14ac:dyDescent="0.2">
      <c r="A15" s="5" t="s">
        <v>27</v>
      </c>
      <c r="B15" s="5" t="s">
        <v>3</v>
      </c>
      <c r="C15" s="17">
        <v>3.125</v>
      </c>
      <c r="D15" s="1">
        <f t="shared" si="0"/>
        <v>220.00000000000003</v>
      </c>
      <c r="E15" s="5">
        <v>74.88</v>
      </c>
      <c r="F15" s="5">
        <v>0</v>
      </c>
      <c r="G15" s="7">
        <v>0.21</v>
      </c>
      <c r="H15" s="5">
        <v>249</v>
      </c>
      <c r="I15" s="5">
        <v>261.30900000000003</v>
      </c>
      <c r="J15" s="5">
        <v>248.05199999999999</v>
      </c>
      <c r="K15" s="5">
        <v>19</v>
      </c>
      <c r="L15" s="5">
        <v>16</v>
      </c>
      <c r="M15" s="5">
        <v>29.2</v>
      </c>
      <c r="N15" s="5"/>
      <c r="O15" s="8">
        <v>15</v>
      </c>
      <c r="P15" s="7">
        <v>3.32</v>
      </c>
    </row>
    <row r="16" spans="1:16" x14ac:dyDescent="0.2">
      <c r="A16" s="5" t="s">
        <v>27</v>
      </c>
      <c r="B16" s="5" t="s">
        <v>3</v>
      </c>
      <c r="C16" s="17">
        <v>3.125</v>
      </c>
      <c r="D16" s="1">
        <f t="shared" si="0"/>
        <v>220.00000000000003</v>
      </c>
      <c r="E16" s="5">
        <v>74.83</v>
      </c>
      <c r="F16" s="5"/>
      <c r="G16" s="7"/>
      <c r="H16" s="5">
        <v>216</v>
      </c>
      <c r="I16" s="5">
        <v>240.58199999999999</v>
      </c>
      <c r="J16" s="5">
        <v>227.084</v>
      </c>
      <c r="K16" s="5">
        <v>16</v>
      </c>
      <c r="L16" s="5">
        <v>13</v>
      </c>
      <c r="M16" s="5">
        <v>42.2</v>
      </c>
      <c r="N16" s="5"/>
      <c r="O16" s="8">
        <v>11</v>
      </c>
      <c r="P16" s="7"/>
    </row>
    <row r="17" spans="1:16" x14ac:dyDescent="0.2">
      <c r="A17" s="5" t="s">
        <v>27</v>
      </c>
      <c r="B17" s="5" t="s">
        <v>3</v>
      </c>
      <c r="C17" s="17">
        <v>3.125</v>
      </c>
      <c r="D17" s="1">
        <f t="shared" si="0"/>
        <v>220.00000000000003</v>
      </c>
      <c r="E17" s="5">
        <v>75.28</v>
      </c>
      <c r="F17" s="5">
        <v>0</v>
      </c>
      <c r="G17" s="7">
        <v>0.18</v>
      </c>
      <c r="H17" s="5">
        <v>259</v>
      </c>
      <c r="I17" s="5">
        <v>289.35000000000002</v>
      </c>
      <c r="J17" s="5">
        <v>276.14</v>
      </c>
      <c r="K17" s="5">
        <v>20</v>
      </c>
      <c r="L17" s="5">
        <v>17</v>
      </c>
      <c r="M17" s="5">
        <v>42.6</v>
      </c>
      <c r="N17" s="5"/>
      <c r="O17" s="8">
        <v>13</v>
      </c>
      <c r="P17" s="7">
        <v>3.45</v>
      </c>
    </row>
    <row r="18" spans="1:16" x14ac:dyDescent="0.2">
      <c r="A18" s="5" t="s">
        <v>27</v>
      </c>
      <c r="B18" s="5" t="s">
        <v>3</v>
      </c>
      <c r="C18" s="17">
        <v>3.125</v>
      </c>
      <c r="D18" s="1">
        <f t="shared" si="0"/>
        <v>220.00000000000003</v>
      </c>
      <c r="E18" s="5">
        <v>75.02</v>
      </c>
      <c r="F18" s="5">
        <v>0</v>
      </c>
      <c r="G18" s="7">
        <v>0.18</v>
      </c>
      <c r="H18" s="5">
        <v>231</v>
      </c>
      <c r="I18" s="5">
        <v>266.58</v>
      </c>
      <c r="J18" s="5">
        <v>262.23</v>
      </c>
      <c r="K18" s="5">
        <v>16</v>
      </c>
      <c r="L18" s="5">
        <v>15</v>
      </c>
      <c r="M18" s="5">
        <v>74.599999999999994</v>
      </c>
      <c r="N18" s="5"/>
      <c r="O18" s="8">
        <v>11</v>
      </c>
      <c r="P18" s="7">
        <v>3.09</v>
      </c>
    </row>
    <row r="19" spans="1:16" x14ac:dyDescent="0.2">
      <c r="A19" s="5" t="s">
        <v>27</v>
      </c>
      <c r="B19" s="5" t="s">
        <v>3</v>
      </c>
      <c r="C19" s="17">
        <v>3.125</v>
      </c>
      <c r="D19" s="1">
        <f t="shared" si="0"/>
        <v>220.00000000000003</v>
      </c>
      <c r="E19" s="5">
        <v>74.53</v>
      </c>
      <c r="F19" s="5"/>
      <c r="G19" s="7"/>
      <c r="H19" s="5">
        <v>113</v>
      </c>
      <c r="I19" s="5">
        <v>135.31</v>
      </c>
      <c r="J19" s="5">
        <v>117.76</v>
      </c>
      <c r="K19" s="5">
        <v>11</v>
      </c>
      <c r="L19" s="5">
        <v>7</v>
      </c>
      <c r="M19" s="5">
        <v>32.299999999999997</v>
      </c>
      <c r="N19" s="5"/>
      <c r="O19" s="8">
        <v>6</v>
      </c>
      <c r="P19" s="7"/>
    </row>
    <row r="20" spans="1:16" x14ac:dyDescent="0.2">
      <c r="A20" s="1"/>
      <c r="B20" s="1"/>
      <c r="C20" s="1"/>
      <c r="D20" s="1"/>
      <c r="E20" s="1"/>
      <c r="F20" s="1"/>
      <c r="G20" s="4"/>
      <c r="H20" s="8"/>
      <c r="I20" s="1"/>
      <c r="J20" s="1"/>
      <c r="K20" s="1"/>
      <c r="L20" s="1"/>
      <c r="M20" s="1"/>
      <c r="N20" s="1"/>
      <c r="O20" s="8"/>
      <c r="P20" s="4"/>
    </row>
    <row r="21" spans="1:16" x14ac:dyDescent="0.2">
      <c r="A21" s="1" t="s">
        <v>28</v>
      </c>
      <c r="B21" s="1" t="s">
        <v>0</v>
      </c>
      <c r="C21" s="15">
        <v>3.125</v>
      </c>
      <c r="D21" s="1">
        <f t="shared" si="0"/>
        <v>220.00000000000003</v>
      </c>
      <c r="E21" s="4">
        <v>75.459999999999994</v>
      </c>
      <c r="F21" s="4"/>
      <c r="G21" s="1">
        <v>0.28000000000000003</v>
      </c>
      <c r="H21" s="1">
        <v>367</v>
      </c>
      <c r="I21" s="1">
        <v>402.1</v>
      </c>
      <c r="J21" s="1">
        <v>379.8</v>
      </c>
      <c r="K21" s="1">
        <v>23</v>
      </c>
      <c r="L21" s="1">
        <v>18</v>
      </c>
      <c r="M21" s="1">
        <v>58.7</v>
      </c>
      <c r="N21" s="1">
        <v>58</v>
      </c>
      <c r="O21" s="1">
        <v>18</v>
      </c>
      <c r="P21" s="4">
        <v>4.9000000000000004</v>
      </c>
    </row>
    <row r="22" spans="1:16" x14ac:dyDescent="0.2">
      <c r="A22" s="1" t="s">
        <v>28</v>
      </c>
      <c r="B22" s="1" t="s">
        <v>0</v>
      </c>
      <c r="C22" s="15">
        <v>3.125</v>
      </c>
      <c r="D22" s="1">
        <f t="shared" si="0"/>
        <v>220.00000000000003</v>
      </c>
      <c r="E22" s="4">
        <v>75.42</v>
      </c>
      <c r="F22" s="4"/>
      <c r="G22" s="4">
        <v>0.3</v>
      </c>
      <c r="H22" s="8">
        <v>378</v>
      </c>
      <c r="I22" s="3">
        <v>438.6</v>
      </c>
      <c r="J22" s="3">
        <v>416.5</v>
      </c>
      <c r="K22" s="1">
        <v>28</v>
      </c>
      <c r="L22" s="1">
        <v>23</v>
      </c>
      <c r="M22" s="1">
        <v>53.9</v>
      </c>
      <c r="N22" s="1">
        <v>54</v>
      </c>
      <c r="O22" s="8">
        <v>17</v>
      </c>
      <c r="P22" s="4">
        <v>5.04</v>
      </c>
    </row>
    <row r="23" spans="1:16" x14ac:dyDescent="0.2">
      <c r="A23" s="1" t="s">
        <v>27</v>
      </c>
      <c r="B23" s="5" t="s">
        <v>0</v>
      </c>
      <c r="C23" s="17">
        <v>3.125</v>
      </c>
      <c r="D23" s="1">
        <f t="shared" si="0"/>
        <v>220.00000000000003</v>
      </c>
      <c r="E23" s="5">
        <v>74.87</v>
      </c>
      <c r="F23" s="5">
        <v>0.05</v>
      </c>
      <c r="G23" s="7">
        <v>0.27</v>
      </c>
      <c r="H23" s="5">
        <v>309</v>
      </c>
      <c r="I23" s="5">
        <v>245.5</v>
      </c>
      <c r="J23" s="5">
        <v>236.57</v>
      </c>
      <c r="K23" s="5">
        <v>19</v>
      </c>
      <c r="L23" s="5">
        <v>17</v>
      </c>
      <c r="M23" s="5">
        <v>42.5</v>
      </c>
      <c r="N23" s="5"/>
      <c r="O23" s="8">
        <v>16</v>
      </c>
      <c r="P23" s="7">
        <v>4.13</v>
      </c>
    </row>
    <row r="24" spans="1:16" x14ac:dyDescent="0.2">
      <c r="A24" s="1" t="s">
        <v>27</v>
      </c>
      <c r="B24" s="5" t="s">
        <v>0</v>
      </c>
      <c r="C24" s="17">
        <v>3.125</v>
      </c>
      <c r="D24" s="1">
        <f t="shared" si="0"/>
        <v>220.00000000000003</v>
      </c>
      <c r="E24" s="5">
        <v>74.930000000000007</v>
      </c>
      <c r="F24" s="5"/>
      <c r="G24" s="7"/>
      <c r="H24" s="5">
        <v>308</v>
      </c>
      <c r="I24" s="5">
        <v>242.03</v>
      </c>
      <c r="J24" s="5">
        <v>223.76</v>
      </c>
      <c r="K24" s="5">
        <v>21</v>
      </c>
      <c r="L24" s="5">
        <v>17</v>
      </c>
      <c r="M24" s="5">
        <v>34.799999999999997</v>
      </c>
      <c r="N24" s="5"/>
      <c r="O24" s="8">
        <v>15</v>
      </c>
      <c r="P24" s="7"/>
    </row>
    <row r="25" spans="1:16" x14ac:dyDescent="0.2">
      <c r="A25" s="1"/>
      <c r="B25" s="9"/>
      <c r="C25" s="10"/>
      <c r="D25" s="1"/>
      <c r="E25" s="12"/>
      <c r="F25" s="12"/>
      <c r="G25" s="12"/>
      <c r="H25" s="13"/>
      <c r="I25" s="14"/>
      <c r="J25" s="14"/>
      <c r="K25" s="11"/>
      <c r="L25" s="11"/>
      <c r="M25" s="11"/>
      <c r="N25" s="11"/>
      <c r="O25" s="13"/>
      <c r="P25" s="12"/>
    </row>
    <row r="26" spans="1:16" x14ac:dyDescent="0.2">
      <c r="A26" s="5" t="s">
        <v>27</v>
      </c>
      <c r="B26" s="5" t="s">
        <v>4</v>
      </c>
      <c r="C26" s="15">
        <v>1.5629999999999999</v>
      </c>
      <c r="D26" s="8">
        <f>70.4*C26</f>
        <v>110.0352</v>
      </c>
      <c r="E26" s="7">
        <v>74.349999999999994</v>
      </c>
      <c r="F26" s="7">
        <v>0</v>
      </c>
      <c r="G26" s="16">
        <v>0.11</v>
      </c>
      <c r="H26" s="16">
        <v>103</v>
      </c>
      <c r="I26" s="6">
        <v>120.73</v>
      </c>
      <c r="J26" s="6">
        <v>120.73</v>
      </c>
      <c r="K26" s="8">
        <v>13</v>
      </c>
      <c r="L26" s="8">
        <v>13</v>
      </c>
      <c r="M26" s="6">
        <v>25.9</v>
      </c>
      <c r="N26" s="5"/>
      <c r="O26" s="8">
        <v>7</v>
      </c>
      <c r="P26" s="7">
        <v>1.38</v>
      </c>
    </row>
    <row r="27" spans="1:16" x14ac:dyDescent="0.2">
      <c r="A27" s="5"/>
      <c r="B27" s="5"/>
      <c r="C27" s="15"/>
      <c r="D27" s="8"/>
      <c r="E27" s="7"/>
      <c r="F27" s="7"/>
      <c r="G27" s="16"/>
      <c r="H27" s="16"/>
      <c r="I27" s="6"/>
      <c r="J27" s="6"/>
      <c r="K27" s="8"/>
      <c r="L27" s="8"/>
      <c r="M27" s="6"/>
      <c r="N27" s="5"/>
      <c r="O27" s="8"/>
      <c r="P27" s="7"/>
    </row>
    <row r="28" spans="1:16" x14ac:dyDescent="0.2">
      <c r="A28" s="5" t="s">
        <v>27</v>
      </c>
      <c r="B28" s="5" t="s">
        <v>18</v>
      </c>
      <c r="C28" s="17">
        <v>0.78100000000000003</v>
      </c>
      <c r="D28" s="8">
        <f>70.4*C28</f>
        <v>54.982400000000005</v>
      </c>
      <c r="E28" s="7">
        <v>74.41</v>
      </c>
      <c r="F28" s="7">
        <v>0</v>
      </c>
      <c r="G28" s="7">
        <v>0.06</v>
      </c>
      <c r="H28" s="6">
        <v>47</v>
      </c>
      <c r="I28" s="5">
        <v>78.27</v>
      </c>
      <c r="J28" s="5">
        <v>69.59</v>
      </c>
      <c r="K28" s="5">
        <v>10</v>
      </c>
      <c r="L28" s="5">
        <v>8</v>
      </c>
      <c r="M28" s="6">
        <v>19.8</v>
      </c>
      <c r="N28" s="5"/>
      <c r="O28" s="8">
        <v>3</v>
      </c>
      <c r="P28" s="7">
        <v>0.63</v>
      </c>
    </row>
    <row r="29" spans="1:16" x14ac:dyDescent="0.2">
      <c r="A29" s="5" t="s">
        <v>27</v>
      </c>
      <c r="B29" s="5" t="s">
        <v>18</v>
      </c>
      <c r="C29" s="17">
        <v>0.78100000000000003</v>
      </c>
      <c r="D29" s="8">
        <f>70.4*C29</f>
        <v>54.982400000000005</v>
      </c>
      <c r="E29" s="7">
        <v>74.290000000000006</v>
      </c>
      <c r="F29" s="7">
        <v>0</v>
      </c>
      <c r="G29" s="7">
        <v>7.0000000000000007E-2</v>
      </c>
      <c r="H29" s="6">
        <v>64</v>
      </c>
      <c r="I29" s="5">
        <v>70.25</v>
      </c>
      <c r="J29" s="5">
        <v>65.489999999999995</v>
      </c>
      <c r="K29" s="5">
        <v>7</v>
      </c>
      <c r="L29" s="5">
        <v>6</v>
      </c>
      <c r="M29" s="6">
        <v>19.8</v>
      </c>
      <c r="N29" s="5"/>
      <c r="O29" s="8">
        <v>4</v>
      </c>
      <c r="P29" s="7">
        <v>0.85</v>
      </c>
    </row>
    <row r="30" spans="1:16" x14ac:dyDescent="0.2">
      <c r="A30" s="5" t="s">
        <v>27</v>
      </c>
      <c r="B30" s="5" t="s">
        <v>18</v>
      </c>
      <c r="C30" s="17">
        <v>0.78100000000000003</v>
      </c>
      <c r="D30" s="8">
        <f>70.4*C30</f>
        <v>54.982400000000005</v>
      </c>
      <c r="E30" s="7">
        <v>74.36</v>
      </c>
      <c r="F30" s="7"/>
      <c r="G30" s="7"/>
      <c r="H30" s="6">
        <v>48</v>
      </c>
      <c r="I30" s="5">
        <v>45.47</v>
      </c>
      <c r="J30" s="5">
        <v>41.39</v>
      </c>
      <c r="K30" s="5">
        <v>5</v>
      </c>
      <c r="L30" s="5">
        <v>4</v>
      </c>
      <c r="M30" s="6">
        <v>12.1</v>
      </c>
      <c r="N30" s="5"/>
      <c r="O30" s="8">
        <v>4</v>
      </c>
      <c r="P30" s="7"/>
    </row>
    <row r="31" spans="1:16" x14ac:dyDescent="0.2">
      <c r="B31" s="1"/>
      <c r="C31" s="15"/>
      <c r="D31" s="8"/>
      <c r="E31" s="4"/>
      <c r="F31" s="4"/>
      <c r="G31" s="4"/>
      <c r="H31" s="8"/>
      <c r="I31" s="3"/>
      <c r="J31" s="3"/>
      <c r="K31" s="8"/>
      <c r="L31" s="8"/>
      <c r="M31" s="8"/>
      <c r="N31" s="8"/>
      <c r="O31" s="1"/>
      <c r="P31" s="4"/>
    </row>
    <row r="32" spans="1:16" x14ac:dyDescent="0.2">
      <c r="A32" s="5" t="s">
        <v>27</v>
      </c>
      <c r="B32" s="1" t="s">
        <v>5</v>
      </c>
      <c r="C32" s="15">
        <v>0.78100000000000003</v>
      </c>
      <c r="D32" s="8">
        <f>70.4*C32</f>
        <v>54.982400000000005</v>
      </c>
      <c r="E32" s="4"/>
      <c r="F32" s="4"/>
      <c r="G32" s="4"/>
      <c r="H32" s="8"/>
      <c r="I32" s="1">
        <v>44.6</v>
      </c>
      <c r="J32" s="1">
        <v>40.1</v>
      </c>
      <c r="K32" s="1">
        <v>3</v>
      </c>
      <c r="L32" s="1">
        <v>2</v>
      </c>
      <c r="M32" s="1">
        <v>21.5</v>
      </c>
      <c r="N32" s="1"/>
      <c r="O32" s="8"/>
      <c r="P32" s="4"/>
    </row>
    <row r="33" spans="1:21" x14ac:dyDescent="0.2">
      <c r="B33" s="1"/>
      <c r="C33" s="15"/>
      <c r="D33" s="1"/>
      <c r="E33" s="4"/>
      <c r="F33" s="4"/>
      <c r="G33" s="4"/>
      <c r="H33" s="8"/>
      <c r="I33" s="1"/>
      <c r="J33" s="1"/>
      <c r="K33" s="1"/>
      <c r="L33" s="1"/>
      <c r="M33" s="1"/>
      <c r="N33" s="1"/>
      <c r="O33" s="8"/>
      <c r="P33" s="4"/>
    </row>
    <row r="34" spans="1:21" x14ac:dyDescent="0.2">
      <c r="A34" t="s">
        <v>27</v>
      </c>
      <c r="B34" s="5" t="s">
        <v>12</v>
      </c>
      <c r="C34" s="22">
        <v>9.7699999999999995E-2</v>
      </c>
      <c r="D34" s="3">
        <f>70.4*C34</f>
        <v>6.8780800000000006</v>
      </c>
      <c r="E34" s="7">
        <v>74.42</v>
      </c>
      <c r="F34" s="7">
        <v>0</v>
      </c>
      <c r="G34" s="7">
        <v>0.08</v>
      </c>
      <c r="H34" s="8">
        <v>101</v>
      </c>
      <c r="I34" s="5">
        <v>120.29</v>
      </c>
      <c r="J34" s="5">
        <v>98.84</v>
      </c>
      <c r="K34" s="5">
        <v>13</v>
      </c>
      <c r="L34" s="5">
        <v>8</v>
      </c>
      <c r="M34" s="6">
        <v>27.5</v>
      </c>
      <c r="N34" s="5"/>
      <c r="O34" s="8">
        <v>9</v>
      </c>
      <c r="P34" s="7">
        <v>1.34</v>
      </c>
      <c r="Q34" s="5"/>
      <c r="R34" s="5"/>
      <c r="S34" s="5"/>
      <c r="T34" s="1"/>
      <c r="U34" s="1"/>
    </row>
    <row r="35" spans="1:21" x14ac:dyDescent="0.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</sheetData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NameRange</vt:lpstr>
      <vt:lpstr>NumcMsRange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Debbie</cp:lastModifiedBy>
  <dcterms:created xsi:type="dcterms:W3CDTF">2009-11-20T07:11:27Z</dcterms:created>
  <dcterms:modified xsi:type="dcterms:W3CDTF">2020-10-23T13:10:10Z</dcterms:modified>
</cp:coreProperties>
</file>